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filterPrivacy="1"/>
  <xr:revisionPtr revIDLastSave="0" documentId="13_ncr:1_{33A625CC-3C7B-43FB-84B8-2F40A9F5F388}" xr6:coauthVersionLast="38" xr6:coauthVersionMax="38" xr10:uidLastSave="{00000000-0000-0000-0000-000000000000}"/>
  <bookViews>
    <workbookView xWindow="0" yWindow="0" windowWidth="14295" windowHeight="3840" xr2:uid="{00000000-000D-0000-FFFF-FFFF00000000}"/>
  </bookViews>
  <sheets>
    <sheet name="Hoja1" sheetId="1" r:id="rId1"/>
  </sheet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<sst xmlns="http://schemas.openxmlformats.org/spreadsheetml/2006/main" count="69" uniqueCount="69">
  <si>
    <t>Total</t>
  </si>
  <si>
    <t>Nuevos</t>
  </si>
  <si>
    <t>En cartera</t>
  </si>
  <si>
    <t>Contratados</t>
  </si>
  <si>
    <t>Bajas</t>
  </si>
  <si>
    <t>Descartados</t>
  </si>
  <si>
    <t>Perfil</t>
  </si>
  <si>
    <t>N.</t>
  </si>
  <si>
    <t>%</t>
  </si>
  <si>
    <t>CANDIDATOS</t>
  </si>
  <si>
    <t>TOTAL</t>
  </si>
  <si>
    <t>DISPONIBILIDAD GEOGRÁFICA</t>
  </si>
  <si>
    <t>No</t>
  </si>
  <si>
    <t>Sí</t>
  </si>
  <si>
    <t>EDAD</t>
  </si>
  <si>
    <t>&lt;26</t>
  </si>
  <si>
    <t>&gt;45</t>
  </si>
  <si>
    <t>26-35</t>
  </si>
  <si>
    <t>36-45</t>
  </si>
  <si>
    <t>EXPERIENCIA COMERCIAL</t>
  </si>
  <si>
    <t>FORMACIÓN</t>
  </si>
  <si>
    <t>Bachillerato o equivalente</t>
  </si>
  <si>
    <t>Diplomatura</t>
  </si>
  <si>
    <t>Formación Profesional Grado Medio (I)</t>
  </si>
  <si>
    <t>Formación Profesional Grado Superior (II)</t>
  </si>
  <si>
    <t>Grado Universitario</t>
  </si>
  <si>
    <t>Graduado Escolar o equivalente</t>
  </si>
  <si>
    <t>Ingeniería Superior</t>
  </si>
  <si>
    <t>Ingeniería Técnica</t>
  </si>
  <si>
    <t>Licenciatura</t>
  </si>
  <si>
    <t>SALARIO BRUTO</t>
  </si>
  <si>
    <t>&lt;23.000€ Brutos Anuales</t>
  </si>
  <si>
    <t>23.000€ - 32.000€ Brutos Anuales</t>
  </si>
  <si>
    <t>32.000€ - 46.000€ Brutos Anuales</t>
  </si>
  <si>
    <t>46.000€ Brutos Anuales o superior</t>
  </si>
  <si>
    <t>No indicado</t>
  </si>
  <si>
    <t>SECTOR DE ACTIVIDAD</t>
  </si>
  <si>
    <t>Automoción</t>
  </si>
  <si>
    <t>Banca/Seguros</t>
  </si>
  <si>
    <t>Construcción</t>
  </si>
  <si>
    <t>Editorial</t>
  </si>
  <si>
    <t>Gran consumo</t>
  </si>
  <si>
    <t>Industrial</t>
  </si>
  <si>
    <t>Informática/Nuevas Tecnologías</t>
  </si>
  <si>
    <t>Inmobiliaria</t>
  </si>
  <si>
    <t>Médico/Farmaceutico</t>
  </si>
  <si>
    <t>Otros</t>
  </si>
  <si>
    <t>Servicios</t>
  </si>
  <si>
    <t>Telecomunicaciones</t>
  </si>
  <si>
    <t>Textil</t>
  </si>
  <si>
    <t>Venta a Detall</t>
  </si>
  <si>
    <t>SEXO</t>
  </si>
  <si>
    <t>Femenino</t>
  </si>
  <si>
    <t>Masculino</t>
  </si>
  <si>
    <t>VEHICULO PROPIO</t>
  </si>
  <si>
    <t>DESDE</t>
  </si>
  <si>
    <t>HASTA</t>
  </si>
  <si>
    <t>DELEGACIÓN</t>
  </si>
  <si>
    <t>DATOS</t>
  </si>
  <si>
    <t>El inicio de los datos</t>
  </si>
  <si>
    <t>07/05/2025</t>
  </si>
  <si>
    <t>Total país</t>
  </si>
  <si>
    <t>EDAD MÍNIMA</t>
  </si>
  <si>
    <t>EDAD MÁXIM</t>
  </si>
  <si>
    <t>FORMACIÓN MÍNIMA</t>
  </si>
  <si>
    <t>SALARIO</t>
  </si>
  <si>
    <t>SECTOR</t>
  </si>
  <si>
    <t>PERFIL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</si>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</sst>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9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applyNumberFormat="1" fontId="0" applyFont="1" fillId="0" applyFill="1" borderId="0" applyBorder="1" xfId="0"/>
    <xf numFmtId="0" applyNumberFormat="1" fontId="0" applyFont="1" fillId="0" applyFill="1" borderId="3" applyBorder="1" xfId="0"/>
    <xf numFmtId="0" applyNumberFormat="1" fontId="2" applyFont="1" fillId="0" applyFill="1" borderId="3" applyBorder="1" xfId="0"/>
    <xf numFmtId="0" applyNumberFormat="1" fontId="0" applyFont="1" fillId="0" applyFill="1" borderId="4" applyBorder="1" xfId="0"/>
    <xf numFmtId="0" applyNumberFormat="1" fontId="0" applyFont="1" fillId="0" applyFill="1" borderId="0" applyBorder="1" xfId="0"/>
    <xf numFmtId="0" applyNumberFormat="1" fontId="2" applyFont="1" fillId="0" applyFill="1" borderId="0" applyBorder="1" xfId="0"/>
    <xf numFmtId="0" applyNumberFormat="1" fontId="0" applyFont="1" fillId="0" applyFill="1" borderId="5" applyBorder="1" xfId="0"/>
    <xf numFmtId="0" applyNumberFormat="1" fontId="0" applyFont="1" fillId="0" applyFill="1" borderId="7" applyBorder="1" xfId="0"/>
    <xf numFmtId="0" applyNumberFormat="1" fontId="0" applyFont="1" fillId="0" applyFill="1" borderId="8" applyBorder="1" xfId="0"/>
    <xf numFmtId="0" applyNumberFormat="1" fontId="2" applyFont="1" fillId="0" applyFill="1" borderId="4" applyBorder="1" xfId="0"/>
    <xf numFmtId="0" applyNumberFormat="1" fontId="2" applyFont="1" fillId="0" applyFill="1" borderId="5" applyBorder="1" xfId="0"/>
    <xf numFmtId="0" applyNumberFormat="1" fontId="1" applyFont="1" fillId="3" applyFill="1" borderId="9" applyBorder="1" xfId="0"/>
    <xf numFmtId="0" applyNumberFormat="1" fontId="0" applyFont="1" fillId="2" applyFill="1" borderId="10" applyBorder="1" xfId="0"/>
    <xf numFmtId="0" applyNumberFormat="1" fontId="0" applyFont="1" fillId="2" applyFill="1" borderId="11" applyBorder="1" xfId="0"/>
    <xf numFmtId="0" applyNumberFormat="1" fontId="1" applyFont="1" fillId="3" applyFill="1" borderId="4" applyBorder="1" xfId="0">
      <alignment horizontal="center"/>
    </xf>
    <xf numFmtId="0" applyNumberFormat="1" fontId="1" applyFont="1" fillId="2" applyFill="1" borderId="6" applyBorder="1" xfId="0"/>
    <xf numFmtId="0" applyNumberFormat="1" fontId="1" applyFont="1" fillId="2" applyFill="1" borderId="8" applyBorder="1" xfId="0"/>
    <xf numFmtId="0" applyNumberFormat="1" fontId="2" applyFont="1" fillId="0" applyFill="1" borderId="8" applyBorder="1" xfId="0"/>
    <xf numFmtId="0" applyNumberFormat="1" fontId="1" applyFont="1" fillId="4" applyFill="1" borderId="1" applyBorder="1" xfId="0">
      <alignment horizontal="center"/>
    </xf>
    <xf numFmtId="0" applyNumberFormat="1" fontId="1" applyFont="1" fillId="2" applyFill="1" borderId="8" applyBorder="1" xfId="0">
      <alignment horizontal="right"/>
    </xf>
    <xf numFmtId="0" applyNumberFormat="1" fontId="0" applyFont="1" fillId="0" applyFill="1" borderId="2" applyBorder="1" xfId="0"/>
    <xf numFmtId="0" applyNumberFormat="1" fontId="0" applyFont="1" fillId="0" applyFill="1" borderId="6" applyBorder="1" xfId="0"/>
    <xf numFmtId="0" applyNumberFormat="1" fontId="1" applyFont="1" fillId="4" applyFill="1" borderId="1" applyBorder="1" xfId="0">
      <alignment horizontal="center"/>
    </xf>
    <xf numFmtId="0" applyNumberFormat="1" fontId="0" applyFont="1" fillId="0" applyFill="1" borderId="1" applyBorder="1" xfId="0">
      <alignment horizontal="center"/>
    </xf>
    <xf numFmtId="0" applyNumberFormat="1" fontId="1" applyFont="1" fillId="3" applyFill="1" borderId="2" applyBorder="1" xfId="0">
      <alignment horizontal="center"/>
    </xf>
    <xf numFmtId="0" applyNumberFormat="1" fontId="1" applyFont="1" fillId="3" applyFill="1" borderId="4" applyBorder="1" xfId="0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2"/>
  <sheetViews>
    <sheetView tabSelected="1" topLeftCell="A31" zoomScale="70" zoomScaleNormal="70" workbookViewId="0">
      <selection activeCell="N54" sqref="N54"/>
    </sheetView>
  </sheetViews>
  <sheetFormatPr baseColWidth="10" defaultColWidth="9.140625" defaultRowHeight="15" x14ac:dyDescent="0.25"/>
  <cols>
    <col min="1" max="1" width="39.140625" customWidth="1"/>
    <col min="2" max="2" width="14" customWidth="1"/>
    <col min="3" max="3" width="14.42578125" customWidth="1"/>
    <col min="4" max="4" width="14.28515625" customWidth="1"/>
    <col min="5" max="5" width="15" customWidth="1"/>
    <col min="6" max="6" width="13.28515625" customWidth="1"/>
    <col min="7" max="7" width="15.140625" customWidth="1"/>
    <col min="8" max="8" width="13" customWidth="1"/>
    <col min="9" max="9" width="14.5703125" customWidth="1"/>
    <col min="10" max="10" width="14.85546875" customWidth="1"/>
    <col min="11" max="11" width="17.28515625" customWidth="1"/>
    <col min="12" max="12" width="15.28515625" customWidth="1"/>
    <col min="13" max="13" width="18.42578125" customWidth="1"/>
    <col min="16" max="17" width="9.140625" customWidth="1"/>
  </cols>
  <sheetData>
    <row r="1">
      <c r="B1" s="24" t="s">
        <v>0</v>
      </c>
      <c r="C1" s="25"/>
      <c r="D1" s="24" t="s">
        <v>1</v>
      </c>
      <c r="E1" s="25"/>
      <c r="F1" s="24" t="s">
        <v>2</v>
      </c>
      <c r="G1" s="25"/>
      <c r="H1" s="24" t="s">
        <v>3</v>
      </c>
      <c r="I1" s="25"/>
      <c r="J1" s="24" t="s">
        <v>4</v>
      </c>
      <c r="K1" s="25"/>
      <c r="L1" s="24" t="s">
        <v>5</v>
      </c>
      <c r="M1" s="25"/>
      <c r="N1" s="14" t="s">
        <v>6</v>
      </c>
    </row>
    <row r="2">
      <c r="B2" s="15" t="s">
        <v>7</v>
      </c>
      <c r="C2" s="19" t="s">
        <v>8</v>
      </c>
      <c r="D2" s="15" t="s">
        <v>7</v>
      </c>
      <c r="E2" s="19" t="s">
        <v>8</v>
      </c>
      <c r="F2" s="15" t="s">
        <v>7</v>
      </c>
      <c r="G2" s="19" t="s">
        <v>8</v>
      </c>
      <c r="H2" s="15" t="s">
        <v>7</v>
      </c>
      <c r="I2" s="19" t="s">
        <v>8</v>
      </c>
      <c r="J2" s="15" t="s">
        <v>7</v>
      </c>
      <c r="K2" s="19" t="s">
        <v>8</v>
      </c>
      <c r="L2" s="15" t="s">
        <v>7</v>
      </c>
      <c r="M2" s="19" t="s">
        <v>8</v>
      </c>
      <c r="N2" s="16"/>
    </row>
    <row r="3">
      <c r="A3" s="11" t="s">
        <v>9</v>
      </c>
      <c r="B3" s="1"/>
      <c r="C3" s="3"/>
      <c r="D3" s="1"/>
      <c r="E3" s="3"/>
      <c r="F3" s="2"/>
      <c r="G3" s="9"/>
      <c r="H3" s="1"/>
      <c r="I3" s="3"/>
      <c r="J3" s="1"/>
      <c r="K3" s="3"/>
      <c r="L3" s="1"/>
      <c r="M3" s="3"/>
      <c r="N3" s="9"/>
    </row>
    <row r="4">
      <c r="A4" s="12" t="s">
        <v>10</v>
      </c>
      <c r="B4" s="4">
        <v>54855</v>
      </c>
      <c r="C4" s="6">
        <v>99.7</v>
      </c>
      <c r="D4" s="4">
        <v>22568</v>
      </c>
      <c r="E4" s="6">
        <f>IFERROR(D4/B4 * 100,0)</f>
        <v>0</v>
      </c>
      <c r="F4" s="5">
        <v>18461</v>
      </c>
      <c r="G4" s="10">
        <f>IFERROR(F4/B4*100,0)</f>
        <v>0</v>
      </c>
      <c r="H4" s="4">
        <v>2457</v>
      </c>
      <c r="I4" s="6">
        <f>IFERROR(H4/B4*100,0)</f>
        <v>0</v>
      </c>
      <c r="J4" s="4">
        <v>2110</v>
      </c>
      <c r="K4" s="6">
        <f>IFERROR(J4/B4*100,0)</f>
        <v>0</v>
      </c>
      <c r="L4" s="4">
        <v>9259</v>
      </c>
      <c r="M4" s="6">
        <f>IFERROR(L4/B4*100,0)</f>
        <v>0</v>
      </c>
      <c r="N4" s="10">
        <v>55022</v>
      </c>
    </row>
    <row r="5">
      <c r="A5" s="11" t="s">
        <v>11</v>
      </c>
      <c r="B5" s="20"/>
      <c r="C5" s="3"/>
      <c r="D5" s="1"/>
      <c r="E5" s="3"/>
      <c r="F5" s="2"/>
      <c r="G5" s="9"/>
      <c r="H5" s="1"/>
      <c r="I5" s="3"/>
      <c r="J5" s="1"/>
      <c r="K5" s="3"/>
      <c r="L5" s="1"/>
      <c r="M5" s="3"/>
      <c r="N5" s="9"/>
    </row>
    <row r="6">
      <c r="A6" s="12" t="s">
        <v>12</v>
      </c>
      <c r="B6" s="4">
        <v>13915</v>
      </c>
      <c r="C6" s="6">
        <v>25.29</v>
      </c>
      <c r="D6" s="4">
        <v>5887</v>
      </c>
      <c r="E6" s="6">
        <f ref="E6:E54" t="shared" si="0">IFERROR(D6/B6 * 100,0)</f>
        <v>0</v>
      </c>
      <c r="F6" s="5">
        <v>4568</v>
      </c>
      <c r="G6" s="10">
        <f ref="G6:G54" t="shared" si="1">IFERROR(F6/B6*100,0)</f>
        <v>0</v>
      </c>
      <c r="H6" s="4">
        <v>546</v>
      </c>
      <c r="I6" s="6">
        <f ref="I6:I54" t="shared" si="2">IFERROR(H6/B6*100,0)</f>
        <v>0</v>
      </c>
      <c r="J6" s="4">
        <v>900</v>
      </c>
      <c r="K6" s="6">
        <f ref="K6:K54" t="shared" si="3">IFERROR(J6/B6*100,0)</f>
        <v>0</v>
      </c>
      <c r="L6" s="4">
        <v>2014</v>
      </c>
      <c r="M6" s="6">
        <f ref="M6:M54" t="shared" si="4">IFERROR(L6/B6*100,0)</f>
        <v>0</v>
      </c>
      <c r="N6" s="10">
        <v>13957</v>
      </c>
    </row>
    <row r="7">
      <c r="A7" s="12" t="s">
        <v>13</v>
      </c>
      <c r="B7" s="4">
        <v>40940</v>
      </c>
      <c r="C7" s="6">
        <v>74.41</v>
      </c>
      <c r="D7" s="4">
        <v>16681</v>
      </c>
      <c r="E7" s="6">
        <f t="shared" si="0"/>
        <v>0</v>
      </c>
      <c r="F7" s="5">
        <v>13893</v>
      </c>
      <c r="G7" s="10">
        <f t="shared" si="1"/>
        <v>0</v>
      </c>
      <c r="H7" s="4">
        <v>1911</v>
      </c>
      <c r="I7" s="6">
        <f t="shared" si="2"/>
        <v>0</v>
      </c>
      <c r="J7" s="4">
        <v>1210</v>
      </c>
      <c r="K7" s="6">
        <f t="shared" si="3"/>
        <v>0</v>
      </c>
      <c r="L7" s="4">
        <v>7245</v>
      </c>
      <c r="M7" s="6">
        <f t="shared" si="4"/>
        <v>0</v>
      </c>
      <c r="N7" s="10">
        <v>41065</v>
      </c>
    </row>
    <row r="8">
      <c r="A8" s="11" t="s">
        <v>14</v>
      </c>
      <c r="B8" s="20"/>
      <c r="C8" s="3"/>
      <c r="D8" s="1"/>
      <c r="E8" s="3"/>
      <c r="F8" s="2"/>
      <c r="G8" s="9"/>
      <c r="H8" s="1"/>
      <c r="I8" s="3"/>
      <c r="J8" s="1"/>
      <c r="K8" s="3"/>
      <c r="L8" s="1"/>
      <c r="M8" s="3"/>
      <c r="N8" s="9"/>
    </row>
    <row r="9">
      <c r="A9" s="12" t="s">
        <v>15</v>
      </c>
      <c r="B9" s="4">
        <v>1086</v>
      </c>
      <c r="C9" s="6">
        <v>1.97</v>
      </c>
      <c r="D9" s="4">
        <v>372</v>
      </c>
      <c r="E9" s="6">
        <f t="shared" si="0"/>
        <v>0</v>
      </c>
      <c r="F9" s="5">
        <v>130</v>
      </c>
      <c r="G9" s="10">
        <f t="shared" si="1"/>
        <v>0</v>
      </c>
      <c r="H9" s="4">
        <v>22</v>
      </c>
      <c r="I9" s="6">
        <f t="shared" si="2"/>
        <v>0</v>
      </c>
      <c r="J9" s="4">
        <v>538</v>
      </c>
      <c r="K9" s="6">
        <f t="shared" si="3"/>
        <v>0</v>
      </c>
      <c r="L9" s="4">
        <v>24</v>
      </c>
      <c r="M9" s="6">
        <f t="shared" si="4"/>
        <v>0</v>
      </c>
      <c r="N9" s="10">
        <v>1091</v>
      </c>
    </row>
    <row r="10">
      <c r="A10" s="12" t="s">
        <v>16</v>
      </c>
      <c r="B10" s="4">
        <v>31760</v>
      </c>
      <c r="C10" s="6">
        <v>57.72</v>
      </c>
      <c r="D10" s="4">
        <v>13687</v>
      </c>
      <c r="E10" s="6">
        <f t="shared" si="0"/>
        <v>0</v>
      </c>
      <c r="F10" s="5">
        <v>9976</v>
      </c>
      <c r="G10" s="10">
        <f t="shared" si="1"/>
        <v>0</v>
      </c>
      <c r="H10" s="4">
        <v>968</v>
      </c>
      <c r="I10" s="6">
        <f t="shared" si="2"/>
        <v>0</v>
      </c>
      <c r="J10" s="4">
        <v>1114</v>
      </c>
      <c r="K10" s="6">
        <f t="shared" si="3"/>
        <v>0</v>
      </c>
      <c r="L10" s="4">
        <v>6015</v>
      </c>
      <c r="M10" s="6">
        <f t="shared" si="4"/>
        <v>0</v>
      </c>
      <c r="N10" s="10">
        <v>31831</v>
      </c>
    </row>
    <row r="11">
      <c r="A11" s="12" t="s">
        <v>17</v>
      </c>
      <c r="B11" s="4">
        <v>4990</v>
      </c>
      <c r="C11" s="6">
        <v>9.07</v>
      </c>
      <c r="D11" s="4">
        <v>2296</v>
      </c>
      <c r="E11" s="6">
        <f t="shared" si="0"/>
        <v>0</v>
      </c>
      <c r="F11" s="5">
        <v>1900</v>
      </c>
      <c r="G11" s="10">
        <f t="shared" si="1"/>
        <v>0</v>
      </c>
      <c r="H11" s="4">
        <v>428</v>
      </c>
      <c r="I11" s="6">
        <f t="shared" si="2"/>
        <v>0</v>
      </c>
      <c r="J11" s="4">
        <v>21</v>
      </c>
      <c r="K11" s="6">
        <f t="shared" si="3"/>
        <v>0</v>
      </c>
      <c r="L11" s="4">
        <v>345</v>
      </c>
      <c r="M11" s="6">
        <f t="shared" si="4"/>
        <v>0</v>
      </c>
      <c r="N11" s="10">
        <v>5010</v>
      </c>
    </row>
    <row r="12">
      <c r="A12" s="12" t="s">
        <v>18</v>
      </c>
      <c r="B12" s="4">
        <v>17019</v>
      </c>
      <c r="C12" s="6">
        <v>30.93</v>
      </c>
      <c r="D12" s="4">
        <v>6213</v>
      </c>
      <c r="E12" s="6">
        <f t="shared" si="0"/>
        <v>0</v>
      </c>
      <c r="F12" s="5">
        <v>6455</v>
      </c>
      <c r="G12" s="10">
        <f t="shared" si="1"/>
        <v>0</v>
      </c>
      <c r="H12" s="4">
        <v>1039</v>
      </c>
      <c r="I12" s="6">
        <f t="shared" si="2"/>
        <v>0</v>
      </c>
      <c r="J12" s="4">
        <v>437</v>
      </c>
      <c r="K12" s="6">
        <f t="shared" si="3"/>
        <v>0</v>
      </c>
      <c r="L12" s="4">
        <v>2875</v>
      </c>
      <c r="M12" s="6">
        <f t="shared" si="4"/>
        <v>0</v>
      </c>
      <c r="N12" s="10">
        <v>17090</v>
      </c>
    </row>
    <row r="13">
      <c r="A13" s="11" t="s">
        <v>19</v>
      </c>
      <c r="B13" s="20"/>
      <c r="C13" s="3"/>
      <c r="D13" s="1"/>
      <c r="E13" s="3"/>
      <c r="F13" s="2"/>
      <c r="G13" s="9"/>
      <c r="H13" s="1"/>
      <c r="I13" s="3"/>
      <c r="J13" s="1"/>
      <c r="K13" s="3"/>
      <c r="L13" s="1"/>
      <c r="M13" s="3"/>
      <c r="N13" s="9"/>
    </row>
    <row r="14">
      <c r="A14" s="12" t="s">
        <v>12</v>
      </c>
      <c r="B14" s="4">
        <v>7803</v>
      </c>
      <c r="C14" s="6">
        <v>14.18</v>
      </c>
      <c r="D14" s="4">
        <v>2868</v>
      </c>
      <c r="E14" s="6">
        <f t="shared" si="0"/>
        <v>0</v>
      </c>
      <c r="F14" s="5">
        <v>1475</v>
      </c>
      <c r="G14" s="10">
        <f t="shared" si="1"/>
        <v>0</v>
      </c>
      <c r="H14" s="4">
        <v>225</v>
      </c>
      <c r="I14" s="6">
        <f t="shared" si="2"/>
        <v>0</v>
      </c>
      <c r="J14" s="4">
        <v>2089</v>
      </c>
      <c r="K14" s="6">
        <f t="shared" si="3"/>
        <v>0</v>
      </c>
      <c r="L14" s="4">
        <v>1146</v>
      </c>
      <c r="M14" s="6">
        <f t="shared" si="4"/>
        <v>0</v>
      </c>
      <c r="N14" s="10">
        <v>7822</v>
      </c>
    </row>
    <row r="15">
      <c r="A15" s="12" t="s">
        <v>13</v>
      </c>
      <c r="B15" s="4">
        <v>47052</v>
      </c>
      <c r="C15" s="6">
        <v>85.51</v>
      </c>
      <c r="D15" s="4">
        <v>19700</v>
      </c>
      <c r="E15" s="6">
        <f t="shared" si="0"/>
        <v>0</v>
      </c>
      <c r="F15" s="5">
        <v>16986</v>
      </c>
      <c r="G15" s="10">
        <f t="shared" si="1"/>
        <v>0</v>
      </c>
      <c r="H15" s="4">
        <v>2232</v>
      </c>
      <c r="I15" s="6">
        <f t="shared" si="2"/>
        <v>0</v>
      </c>
      <c r="J15" s="4">
        <v>21</v>
      </c>
      <c r="K15" s="6">
        <f t="shared" si="3"/>
        <v>0</v>
      </c>
      <c r="L15" s="4">
        <v>8113</v>
      </c>
      <c r="M15" s="6">
        <f t="shared" si="4"/>
        <v>0</v>
      </c>
      <c r="N15" s="10">
        <v>47200</v>
      </c>
    </row>
    <row r="16">
      <c r="A16" s="11" t="s">
        <v>20</v>
      </c>
      <c r="B16" s="20"/>
      <c r="C16" s="3"/>
      <c r="D16" s="1"/>
      <c r="E16" s="3"/>
      <c r="F16" s="2"/>
      <c r="G16" s="9"/>
      <c r="H16" s="1"/>
      <c r="I16" s="3"/>
      <c r="J16" s="1"/>
      <c r="K16" s="3"/>
      <c r="L16" s="1"/>
      <c r="M16" s="3"/>
      <c r="N16" s="9"/>
    </row>
    <row r="17">
      <c r="A17" s="12" t="s">
        <v>21</v>
      </c>
      <c r="B17" s="4">
        <v>7324</v>
      </c>
      <c r="C17" s="6">
        <v>13.31</v>
      </c>
      <c r="D17" s="4">
        <v>3214</v>
      </c>
      <c r="E17" s="6">
        <f t="shared" si="0"/>
        <v>0</v>
      </c>
      <c r="F17" s="5">
        <v>2600</v>
      </c>
      <c r="G17" s="10">
        <f t="shared" si="1"/>
        <v>0</v>
      </c>
      <c r="H17" s="4">
        <v>325</v>
      </c>
      <c r="I17" s="6">
        <f t="shared" si="2"/>
        <v>0</v>
      </c>
      <c r="J17" s="4">
        <v>2</v>
      </c>
      <c r="K17" s="6">
        <f t="shared" si="3"/>
        <v>0</v>
      </c>
      <c r="L17" s="4">
        <v>1183</v>
      </c>
      <c r="M17" s="6">
        <f t="shared" si="4"/>
        <v>0</v>
      </c>
      <c r="N17" s="10">
        <v>7339</v>
      </c>
    </row>
    <row r="18">
      <c r="A18" s="12" t="s">
        <v>22</v>
      </c>
      <c r="B18" s="4">
        <v>7725</v>
      </c>
      <c r="C18" s="6">
        <v>14.04</v>
      </c>
      <c r="D18" s="4">
        <v>3061</v>
      </c>
      <c r="E18" s="6">
        <f t="shared" si="0"/>
        <v>0</v>
      </c>
      <c r="F18" s="5">
        <v>2902</v>
      </c>
      <c r="G18" s="10">
        <f t="shared" si="1"/>
        <v>0</v>
      </c>
      <c r="H18" s="4">
        <v>378</v>
      </c>
      <c r="I18" s="6">
        <f t="shared" si="2"/>
        <v>0</v>
      </c>
      <c r="J18" s="4">
        <v>3</v>
      </c>
      <c r="K18" s="6">
        <f t="shared" si="3"/>
        <v>0</v>
      </c>
      <c r="L18" s="4">
        <v>1381</v>
      </c>
      <c r="M18" s="6">
        <f t="shared" si="4"/>
        <v>0</v>
      </c>
      <c r="N18" s="10">
        <v>7748</v>
      </c>
    </row>
    <row r="19">
      <c r="A19" s="12" t="s">
        <v>23</v>
      </c>
      <c r="B19" s="4">
        <v>613</v>
      </c>
      <c r="C19" s="6">
        <v>1.11</v>
      </c>
      <c r="D19" s="4">
        <v>350</v>
      </c>
      <c r="E19" s="6">
        <f t="shared" si="0"/>
        <v>0</v>
      </c>
      <c r="F19" s="5">
        <v>220</v>
      </c>
      <c r="G19" s="10">
        <f t="shared" si="1"/>
        <v>0</v>
      </c>
      <c r="H19" s="4">
        <v>37</v>
      </c>
      <c r="I19" s="6">
        <f t="shared" si="2"/>
        <v>0</v>
      </c>
      <c r="J19" s="4">
        <v>0</v>
      </c>
      <c r="K19" s="6">
        <f t="shared" si="3"/>
        <v>0</v>
      </c>
      <c r="L19" s="4">
        <v>6</v>
      </c>
      <c r="M19" s="6">
        <f t="shared" si="4"/>
        <v>0</v>
      </c>
      <c r="N19" s="10">
        <v>615</v>
      </c>
    </row>
    <row r="20">
      <c r="A20" s="12" t="s">
        <v>24</v>
      </c>
      <c r="B20" s="4">
        <v>7920</v>
      </c>
      <c r="C20" s="6">
        <v>14.39</v>
      </c>
      <c r="D20" s="4">
        <v>3298</v>
      </c>
      <c r="E20" s="6">
        <f t="shared" si="0"/>
        <v>0</v>
      </c>
      <c r="F20" s="5">
        <v>3051</v>
      </c>
      <c r="G20" s="10">
        <f t="shared" si="1"/>
        <v>0</v>
      </c>
      <c r="H20" s="4">
        <v>374</v>
      </c>
      <c r="I20" s="6">
        <f t="shared" si="2"/>
        <v>0</v>
      </c>
      <c r="J20" s="4">
        <v>0</v>
      </c>
      <c r="K20" s="6">
        <f t="shared" si="3"/>
        <v>0</v>
      </c>
      <c r="L20" s="4">
        <v>1197</v>
      </c>
      <c r="M20" s="6">
        <f t="shared" si="4"/>
        <v>0</v>
      </c>
      <c r="N20" s="10">
        <v>7933</v>
      </c>
    </row>
    <row r="21">
      <c r="A21" s="12" t="s">
        <v>25</v>
      </c>
      <c r="B21" s="4">
        <v>2195</v>
      </c>
      <c r="C21" s="6">
        <v>3.99</v>
      </c>
      <c r="D21" s="4">
        <v>1189</v>
      </c>
      <c r="E21" s="6">
        <f t="shared" si="0"/>
        <v>0</v>
      </c>
      <c r="F21" s="5">
        <v>841</v>
      </c>
      <c r="G21" s="10">
        <f t="shared" si="1"/>
        <v>0</v>
      </c>
      <c r="H21" s="4">
        <v>147</v>
      </c>
      <c r="I21" s="6">
        <f t="shared" si="2"/>
        <v>0</v>
      </c>
      <c r="J21" s="4">
        <v>2</v>
      </c>
      <c r="K21" s="6">
        <f t="shared" si="3"/>
        <v>0</v>
      </c>
      <c r="L21" s="4">
        <v>16</v>
      </c>
      <c r="M21" s="6">
        <f t="shared" si="4"/>
        <v>0</v>
      </c>
      <c r="N21" s="10">
        <v>2214</v>
      </c>
    </row>
    <row r="22">
      <c r="A22" s="12" t="s">
        <v>26</v>
      </c>
      <c r="B22" s="4">
        <v>2413</v>
      </c>
      <c r="C22" s="6">
        <v>4.39</v>
      </c>
      <c r="D22" s="4">
        <v>956</v>
      </c>
      <c r="E22" s="6">
        <f t="shared" si="0"/>
        <v>0</v>
      </c>
      <c r="F22" s="5">
        <v>801</v>
      </c>
      <c r="G22" s="10">
        <f t="shared" si="1"/>
        <v>0</v>
      </c>
      <c r="H22" s="4">
        <v>120</v>
      </c>
      <c r="I22" s="6">
        <f t="shared" si="2"/>
        <v>0</v>
      </c>
      <c r="J22" s="4">
        <v>0</v>
      </c>
      <c r="K22" s="6">
        <f t="shared" si="3"/>
        <v>0</v>
      </c>
      <c r="L22" s="4">
        <v>536</v>
      </c>
      <c r="M22" s="6">
        <f t="shared" si="4"/>
        <v>0</v>
      </c>
      <c r="N22" s="10">
        <v>2417</v>
      </c>
    </row>
    <row r="23">
      <c r="A23" s="12" t="s">
        <v>27</v>
      </c>
      <c r="B23" s="4">
        <v>1748</v>
      </c>
      <c r="C23" s="6">
        <v>3.18</v>
      </c>
      <c r="D23" s="4">
        <v>920</v>
      </c>
      <c r="E23" s="6">
        <f t="shared" si="0"/>
        <v>0</v>
      </c>
      <c r="F23" s="5">
        <v>459</v>
      </c>
      <c r="G23" s="10">
        <f t="shared" si="1"/>
        <v>0</v>
      </c>
      <c r="H23" s="4">
        <v>50</v>
      </c>
      <c r="I23" s="6">
        <f t="shared" si="2"/>
        <v>0</v>
      </c>
      <c r="J23" s="4">
        <v>1</v>
      </c>
      <c r="K23" s="6">
        <f t="shared" si="3"/>
        <v>0</v>
      </c>
      <c r="L23" s="4">
        <v>318</v>
      </c>
      <c r="M23" s="6">
        <f t="shared" si="4"/>
        <v>0</v>
      </c>
      <c r="N23" s="10">
        <v>1754</v>
      </c>
    </row>
    <row r="24">
      <c r="A24" s="12" t="s">
        <v>28</v>
      </c>
      <c r="B24" s="4">
        <v>1854</v>
      </c>
      <c r="C24" s="6">
        <v>3.37</v>
      </c>
      <c r="D24" s="4">
        <v>911</v>
      </c>
      <c r="E24" s="6">
        <f t="shared" si="0"/>
        <v>0</v>
      </c>
      <c r="F24" s="5">
        <v>576</v>
      </c>
      <c r="G24" s="10">
        <f t="shared" si="1"/>
        <v>0</v>
      </c>
      <c r="H24" s="4">
        <v>69</v>
      </c>
      <c r="I24" s="6">
        <f t="shared" si="2"/>
        <v>0</v>
      </c>
      <c r="J24" s="4">
        <v>1</v>
      </c>
      <c r="K24" s="6">
        <f t="shared" si="3"/>
        <v>0</v>
      </c>
      <c r="L24" s="4">
        <v>297</v>
      </c>
      <c r="M24" s="6">
        <f t="shared" si="4"/>
        <v>0</v>
      </c>
      <c r="N24" s="10">
        <v>1860</v>
      </c>
    </row>
    <row r="25">
      <c r="A25" s="11" t="s">
        <v>29</v>
      </c>
      <c r="B25" s="20">
        <v>19888</v>
      </c>
      <c r="C25" s="3">
        <v>36.15</v>
      </c>
      <c r="D25" s="1">
        <v>8239</v>
      </c>
      <c r="E25" s="3"/>
      <c r="F25" s="2">
        <v>6848</v>
      </c>
      <c r="G25" s="9"/>
      <c r="H25" s="1">
        <v>940</v>
      </c>
      <c r="I25" s="3"/>
      <c r="J25" s="1">
        <v>14</v>
      </c>
      <c r="K25" s="3"/>
      <c r="L25" s="1">
        <v>3847</v>
      </c>
      <c r="M25" s="3"/>
      <c r="N25" s="9">
        <v>19964</v>
      </c>
    </row>
    <row r="26">
      <c r="A26" s="12" t="s">
        <v>12</v>
      </c>
      <c r="B26" s="4">
        <v>2823</v>
      </c>
      <c r="C26" s="6">
        <v>5.13</v>
      </c>
      <c r="D26" s="4">
        <v>1169</v>
      </c>
      <c r="E26" s="6">
        <f t="shared" si="0"/>
        <v>0</v>
      </c>
      <c r="F26" s="5">
        <v>643</v>
      </c>
      <c r="G26" s="10">
        <f t="shared" si="1"/>
        <v>0</v>
      </c>
      <c r="H26" s="4">
        <v>98</v>
      </c>
      <c r="I26" s="6">
        <f t="shared" si="2"/>
        <v>0</v>
      </c>
      <c r="J26" s="4">
        <v>578</v>
      </c>
      <c r="K26" s="6">
        <f t="shared" si="3"/>
        <v>0</v>
      </c>
      <c r="L26" s="4">
        <v>335</v>
      </c>
      <c r="M26" s="6">
        <f t="shared" si="4"/>
        <v>0</v>
      </c>
      <c r="N26" s="10">
        <v>2828</v>
      </c>
    </row>
    <row r="27">
      <c r="A27" s="12" t="s">
        <v>13</v>
      </c>
      <c r="B27" s="4">
        <v>52032</v>
      </c>
      <c r="C27" s="6">
        <v>94.57</v>
      </c>
      <c r="D27" s="4">
        <v>21399</v>
      </c>
      <c r="E27" s="6">
        <f t="shared" si="0"/>
        <v>0</v>
      </c>
      <c r="F27" s="5">
        <v>17818</v>
      </c>
      <c r="G27" s="10">
        <f t="shared" si="1"/>
        <v>0</v>
      </c>
      <c r="H27" s="4">
        <v>2359</v>
      </c>
      <c r="I27" s="6">
        <f t="shared" si="2"/>
        <v>0</v>
      </c>
      <c r="J27" s="4">
        <v>1532</v>
      </c>
      <c r="K27" s="6">
        <f t="shared" si="3"/>
        <v>0</v>
      </c>
      <c r="L27" s="4">
        <v>8924</v>
      </c>
      <c r="M27" s="6">
        <f t="shared" si="4"/>
        <v>0</v>
      </c>
      <c r="N27" s="10">
        <v>52194</v>
      </c>
    </row>
    <row r="28">
      <c r="A28" s="11" t="s">
        <v>30</v>
      </c>
      <c r="B28" s="20"/>
      <c r="C28" s="3"/>
      <c r="D28" s="1"/>
      <c r="E28" s="3"/>
      <c r="F28" s="2"/>
      <c r="G28" s="9"/>
      <c r="H28" s="1"/>
      <c r="I28" s="3"/>
      <c r="J28" s="1"/>
      <c r="K28" s="3"/>
      <c r="L28" s="1"/>
      <c r="M28" s="3"/>
      <c r="N28" s="9"/>
    </row>
    <row r="29">
      <c r="A29" s="12" t="s">
        <v>31</v>
      </c>
      <c r="B29" s="4">
        <v>26133</v>
      </c>
      <c r="C29" s="6">
        <v>47.5</v>
      </c>
      <c r="D29" s="4">
        <v>9595</v>
      </c>
      <c r="E29" s="6">
        <f t="shared" si="0"/>
        <v>0</v>
      </c>
      <c r="F29" s="5">
        <v>7670</v>
      </c>
      <c r="G29" s="10">
        <f t="shared" si="1"/>
        <v>0</v>
      </c>
      <c r="H29" s="4">
        <v>1192</v>
      </c>
      <c r="I29" s="6">
        <f t="shared" si="2"/>
        <v>0</v>
      </c>
      <c r="J29" s="4">
        <v>2098</v>
      </c>
      <c r="K29" s="6">
        <f t="shared" si="3"/>
        <v>0</v>
      </c>
      <c r="L29" s="4">
        <v>5578</v>
      </c>
      <c r="M29" s="6">
        <f t="shared" si="4"/>
        <v>0</v>
      </c>
      <c r="N29" s="10">
        <v>26187</v>
      </c>
    </row>
    <row r="30">
      <c r="A30" s="12" t="s">
        <v>32</v>
      </c>
      <c r="B30" s="4">
        <v>15128</v>
      </c>
      <c r="C30" s="6">
        <v>27.49</v>
      </c>
      <c r="D30" s="4">
        <v>6081</v>
      </c>
      <c r="E30" s="6">
        <f t="shared" si="0"/>
        <v>0</v>
      </c>
      <c r="F30" s="5">
        <v>6025</v>
      </c>
      <c r="G30" s="10">
        <f t="shared" si="1"/>
        <v>0</v>
      </c>
      <c r="H30" s="4">
        <v>792</v>
      </c>
      <c r="I30" s="6">
        <f t="shared" si="2"/>
        <v>0</v>
      </c>
      <c r="J30" s="4">
        <v>7</v>
      </c>
      <c r="K30" s="6">
        <f t="shared" si="3"/>
        <v>0</v>
      </c>
      <c r="L30" s="4">
        <v>2223</v>
      </c>
      <c r="M30" s="6">
        <f t="shared" si="4"/>
        <v>0</v>
      </c>
      <c r="N30" s="10">
        <v>15180</v>
      </c>
    </row>
    <row r="31">
      <c r="A31" s="12" t="s">
        <v>33</v>
      </c>
      <c r="B31" s="4">
        <v>9488</v>
      </c>
      <c r="C31" s="6">
        <v>17.24</v>
      </c>
      <c r="D31" s="4">
        <v>4503</v>
      </c>
      <c r="E31" s="6">
        <f t="shared" si="0"/>
        <v>0</v>
      </c>
      <c r="F31" s="5">
        <v>3540</v>
      </c>
      <c r="G31" s="10">
        <f t="shared" si="1"/>
        <v>0</v>
      </c>
      <c r="H31" s="4">
        <v>386</v>
      </c>
      <c r="I31" s="6">
        <f t="shared" si="2"/>
        <v>0</v>
      </c>
      <c r="J31" s="4">
        <v>3</v>
      </c>
      <c r="K31" s="6">
        <f t="shared" si="3"/>
        <v>0</v>
      </c>
      <c r="L31" s="4">
        <v>1056</v>
      </c>
      <c r="M31" s="6">
        <f t="shared" si="4"/>
        <v>0</v>
      </c>
      <c r="N31" s="10">
        <v>9530</v>
      </c>
    </row>
    <row r="32">
      <c r="A32" s="12" t="s">
        <v>34</v>
      </c>
      <c r="B32" s="4">
        <v>4106</v>
      </c>
      <c r="C32" s="6">
        <v>7.46</v>
      </c>
      <c r="D32" s="4">
        <v>2389</v>
      </c>
      <c r="E32" s="6">
        <f t="shared" si="0"/>
        <v>0</v>
      </c>
      <c r="F32" s="5">
        <v>1226</v>
      </c>
      <c r="G32" s="10">
        <f t="shared" si="1"/>
        <v>0</v>
      </c>
      <c r="H32" s="4">
        <v>87</v>
      </c>
      <c r="I32" s="6">
        <f t="shared" si="2"/>
        <v>0</v>
      </c>
      <c r="J32" s="4">
        <v>2</v>
      </c>
      <c r="K32" s="6">
        <f t="shared" si="3"/>
        <v>0</v>
      </c>
      <c r="L32" s="4">
        <v>402</v>
      </c>
      <c r="M32" s="6">
        <f t="shared" si="4"/>
        <v>0</v>
      </c>
      <c r="N32" s="10">
        <v>4125</v>
      </c>
    </row>
    <row r="33">
      <c r="A33" s="12" t="s">
        <v>35</v>
      </c>
      <c r="B33" s="4">
        <v>0</v>
      </c>
      <c r="C33" s="6">
        <v>0</v>
      </c>
      <c r="D33" s="4">
        <v>0</v>
      </c>
      <c r="E33" s="6">
        <f t="shared" si="0"/>
        <v>0</v>
      </c>
      <c r="F33" s="5">
        <v>0</v>
      </c>
      <c r="G33" s="10">
        <f t="shared" si="1"/>
        <v>0</v>
      </c>
      <c r="H33" s="4">
        <v>0</v>
      </c>
      <c r="I33" s="6">
        <f t="shared" si="2"/>
        <v>0</v>
      </c>
      <c r="J33" s="4">
        <v>0</v>
      </c>
      <c r="K33" s="6">
        <f t="shared" si="3"/>
        <v>0</v>
      </c>
      <c r="L33" s="4">
        <v>0</v>
      </c>
      <c r="M33" s="6">
        <f t="shared" si="4"/>
        <v>0</v>
      </c>
      <c r="N33" s="10">
        <v>0</v>
      </c>
    </row>
    <row r="34">
      <c r="A34" s="11" t="s">
        <v>36</v>
      </c>
      <c r="B34" s="20"/>
      <c r="C34" s="3"/>
      <c r="D34" s="1"/>
      <c r="E34" s="3"/>
      <c r="F34" s="2"/>
      <c r="G34" s="9"/>
      <c r="H34" s="1"/>
      <c r="I34" s="3"/>
      <c r="J34" s="1"/>
      <c r="K34" s="3"/>
      <c r="L34" s="1"/>
      <c r="M34" s="3"/>
      <c r="N34" s="9"/>
    </row>
    <row r="35">
      <c r="A35" s="12" t="s">
        <v>37</v>
      </c>
      <c r="B35" s="4">
        <v>4449</v>
      </c>
      <c r="C35" s="6">
        <v>8.09</v>
      </c>
      <c r="D35" s="4">
        <v>1889</v>
      </c>
      <c r="E35" s="6">
        <f t="shared" si="0"/>
        <v>0</v>
      </c>
      <c r="F35" s="5">
        <v>1578</v>
      </c>
      <c r="G35" s="10">
        <f t="shared" si="1"/>
        <v>0</v>
      </c>
      <c r="H35" s="4">
        <v>220</v>
      </c>
      <c r="I35" s="6">
        <f t="shared" si="2"/>
        <v>0</v>
      </c>
      <c r="J35" s="4">
        <v>4</v>
      </c>
      <c r="K35" s="6">
        <f t="shared" si="3"/>
        <v>0</v>
      </c>
      <c r="L35" s="4">
        <v>758</v>
      </c>
      <c r="M35" s="6">
        <f t="shared" si="4"/>
        <v>0</v>
      </c>
      <c r="N35" s="10">
        <v>4487</v>
      </c>
    </row>
    <row r="36">
      <c r="A36" s="12" t="s">
        <v>38</v>
      </c>
      <c r="B36" s="4">
        <v>11741</v>
      </c>
      <c r="C36" s="6">
        <v>21.34</v>
      </c>
      <c r="D36" s="4">
        <v>4157</v>
      </c>
      <c r="E36" s="6">
        <f t="shared" si="0"/>
        <v>0</v>
      </c>
      <c r="F36" s="5">
        <v>5098</v>
      </c>
      <c r="G36" s="10">
        <f t="shared" si="1"/>
        <v>0</v>
      </c>
      <c r="H36" s="4">
        <v>706</v>
      </c>
      <c r="I36" s="6">
        <f t="shared" si="2"/>
        <v>0</v>
      </c>
      <c r="J36" s="4">
        <v>6</v>
      </c>
      <c r="K36" s="6">
        <f t="shared" si="3"/>
        <v>0</v>
      </c>
      <c r="L36" s="4">
        <v>1774</v>
      </c>
      <c r="M36" s="6">
        <f t="shared" si="4"/>
        <v>0</v>
      </c>
      <c r="N36" s="10">
        <v>11773</v>
      </c>
    </row>
    <row r="37">
      <c r="A37" s="12" t="s">
        <v>39</v>
      </c>
      <c r="B37" s="4">
        <v>5774</v>
      </c>
      <c r="C37" s="6">
        <v>10.49</v>
      </c>
      <c r="D37" s="4">
        <v>2437</v>
      </c>
      <c r="E37" s="6">
        <f t="shared" si="0"/>
        <v>0</v>
      </c>
      <c r="F37" s="5">
        <v>2105</v>
      </c>
      <c r="G37" s="10">
        <f t="shared" si="1"/>
        <v>0</v>
      </c>
      <c r="H37" s="4">
        <v>237</v>
      </c>
      <c r="I37" s="6">
        <f t="shared" si="2"/>
        <v>0</v>
      </c>
      <c r="J37" s="4">
        <v>0</v>
      </c>
      <c r="K37" s="6">
        <f t="shared" si="3"/>
        <v>0</v>
      </c>
      <c r="L37" s="4">
        <v>995</v>
      </c>
      <c r="M37" s="6">
        <f t="shared" si="4"/>
        <v>0</v>
      </c>
      <c r="N37" s="10">
        <v>5787</v>
      </c>
    </row>
    <row r="38">
      <c r="A38" s="12" t="s">
        <v>40</v>
      </c>
      <c r="B38" s="4">
        <v>2857</v>
      </c>
      <c r="C38" s="6">
        <v>5.19</v>
      </c>
      <c r="D38" s="4">
        <v>1042</v>
      </c>
      <c r="E38" s="6">
        <f t="shared" si="0"/>
        <v>0</v>
      </c>
      <c r="F38" s="5">
        <v>1088</v>
      </c>
      <c r="G38" s="10">
        <f t="shared" si="1"/>
        <v>0</v>
      </c>
      <c r="H38" s="4">
        <v>140</v>
      </c>
      <c r="I38" s="6">
        <f t="shared" si="2"/>
        <v>0</v>
      </c>
      <c r="J38" s="4">
        <v>3</v>
      </c>
      <c r="K38" s="6">
        <f t="shared" si="3"/>
        <v>0</v>
      </c>
      <c r="L38" s="4">
        <v>584</v>
      </c>
      <c r="M38" s="6">
        <f t="shared" si="4"/>
        <v>0</v>
      </c>
      <c r="N38" s="10">
        <v>2866</v>
      </c>
    </row>
    <row r="39">
      <c r="A39" s="12" t="s">
        <v>41</v>
      </c>
      <c r="B39" s="4">
        <v>22236</v>
      </c>
      <c r="C39" s="6">
        <v>40.41</v>
      </c>
      <c r="D39" s="4">
        <v>7454</v>
      </c>
      <c r="E39" s="6">
        <f t="shared" si="0"/>
        <v>0</v>
      </c>
      <c r="F39" s="5">
        <v>10981</v>
      </c>
      <c r="G39" s="10">
        <f t="shared" si="1"/>
        <v>0</v>
      </c>
      <c r="H39" s="4">
        <v>1403</v>
      </c>
      <c r="I39" s="6">
        <f t="shared" si="2"/>
        <v>0</v>
      </c>
      <c r="J39" s="4">
        <v>6</v>
      </c>
      <c r="K39" s="6">
        <f t="shared" si="3"/>
        <v>0</v>
      </c>
      <c r="L39" s="4">
        <v>2392</v>
      </c>
      <c r="M39" s="6">
        <f t="shared" si="4"/>
        <v>0</v>
      </c>
      <c r="N39" s="10">
        <v>22302</v>
      </c>
    </row>
    <row r="40">
      <c r="A40" s="12" t="s">
        <v>42</v>
      </c>
      <c r="B40" s="4">
        <v>7650</v>
      </c>
      <c r="C40" s="6">
        <v>13.9</v>
      </c>
      <c r="D40" s="4">
        <v>3409</v>
      </c>
      <c r="E40" s="6">
        <f t="shared" si="0"/>
        <v>0</v>
      </c>
      <c r="F40" s="5">
        <v>2792</v>
      </c>
      <c r="G40" s="10">
        <f t="shared" si="1"/>
        <v>0</v>
      </c>
      <c r="H40" s="4">
        <v>283</v>
      </c>
      <c r="I40" s="6">
        <f t="shared" si="2"/>
        <v>0</v>
      </c>
      <c r="J40" s="4">
        <v>4</v>
      </c>
      <c r="K40" s="6">
        <f t="shared" si="3"/>
        <v>0</v>
      </c>
      <c r="L40" s="4">
        <v>1162</v>
      </c>
      <c r="M40" s="6">
        <f t="shared" si="4"/>
        <v>0</v>
      </c>
      <c r="N40" s="10">
        <v>7671</v>
      </c>
    </row>
    <row r="41">
      <c r="A41" s="12" t="s">
        <v>43</v>
      </c>
      <c r="B41" s="4">
        <v>5576</v>
      </c>
      <c r="C41" s="6">
        <v>10.13</v>
      </c>
      <c r="D41" s="4">
        <v>2329</v>
      </c>
      <c r="E41" s="6">
        <f t="shared" si="0"/>
        <v>0</v>
      </c>
      <c r="F41" s="5">
        <v>2194</v>
      </c>
      <c r="G41" s="10">
        <f t="shared" si="1"/>
        <v>0</v>
      </c>
      <c r="H41" s="4">
        <v>234</v>
      </c>
      <c r="I41" s="6">
        <f t="shared" si="2"/>
        <v>0</v>
      </c>
      <c r="J41" s="4">
        <v>2</v>
      </c>
      <c r="K41" s="6">
        <f t="shared" si="3"/>
        <v>0</v>
      </c>
      <c r="L41" s="4">
        <v>817</v>
      </c>
      <c r="M41" s="6">
        <f t="shared" si="4"/>
        <v>0</v>
      </c>
      <c r="N41" s="10">
        <v>5600</v>
      </c>
    </row>
    <row r="42">
      <c r="A42" s="12" t="s">
        <v>44</v>
      </c>
      <c r="B42" s="4">
        <v>3211</v>
      </c>
      <c r="C42" s="6">
        <v>5.84</v>
      </c>
      <c r="D42" s="4">
        <v>1381</v>
      </c>
      <c r="E42" s="6">
        <f t="shared" si="0"/>
        <v>0</v>
      </c>
      <c r="F42" s="5">
        <v>1002</v>
      </c>
      <c r="G42" s="10">
        <f t="shared" si="1"/>
        <v>0</v>
      </c>
      <c r="H42" s="4">
        <v>126</v>
      </c>
      <c r="I42" s="6">
        <f t="shared" si="2"/>
        <v>0</v>
      </c>
      <c r="J42" s="4">
        <v>5</v>
      </c>
      <c r="K42" s="6">
        <f t="shared" si="3"/>
        <v>0</v>
      </c>
      <c r="L42" s="4">
        <v>697</v>
      </c>
      <c r="M42" s="6">
        <f t="shared" si="4"/>
        <v>0</v>
      </c>
      <c r="N42" s="10">
        <v>3220</v>
      </c>
    </row>
    <row r="43">
      <c r="A43" s="12" t="s">
        <v>45</v>
      </c>
      <c r="B43" s="4">
        <v>6039</v>
      </c>
      <c r="C43" s="6">
        <v>10.98</v>
      </c>
      <c r="D43" s="4">
        <v>2182</v>
      </c>
      <c r="E43" s="6">
        <f t="shared" si="0"/>
        <v>0</v>
      </c>
      <c r="F43" s="5">
        <v>2643</v>
      </c>
      <c r="G43" s="10">
        <f t="shared" si="1"/>
        <v>0</v>
      </c>
      <c r="H43" s="4">
        <v>300</v>
      </c>
      <c r="I43" s="6">
        <f t="shared" si="2"/>
        <v>0</v>
      </c>
      <c r="J43" s="4">
        <v>4</v>
      </c>
      <c r="K43" s="6">
        <f t="shared" si="3"/>
        <v>0</v>
      </c>
      <c r="L43" s="4">
        <v>910</v>
      </c>
      <c r="M43" s="6">
        <f t="shared" si="4"/>
        <v>0</v>
      </c>
      <c r="N43" s="10">
        <v>6046</v>
      </c>
    </row>
    <row r="44">
      <c r="A44" s="12" t="s">
        <v>46</v>
      </c>
      <c r="B44" s="4">
        <v>13780</v>
      </c>
      <c r="C44" s="6">
        <v>25.04</v>
      </c>
      <c r="D44" s="4">
        <v>6478</v>
      </c>
      <c r="E44" s="6">
        <f t="shared" si="0"/>
        <v>0</v>
      </c>
      <c r="F44" s="5">
        <v>3671</v>
      </c>
      <c r="G44" s="10">
        <f t="shared" si="1"/>
        <v>0</v>
      </c>
      <c r="H44" s="4">
        <v>545</v>
      </c>
      <c r="I44" s="6">
        <f t="shared" si="2"/>
        <v>0</v>
      </c>
      <c r="J44" s="4">
        <v>4</v>
      </c>
      <c r="K44" s="6">
        <f t="shared" si="3"/>
        <v>0</v>
      </c>
      <c r="L44" s="4">
        <v>3082</v>
      </c>
      <c r="M44" s="6">
        <f t="shared" si="4"/>
        <v>0</v>
      </c>
      <c r="N44" s="10">
        <v>13824</v>
      </c>
    </row>
    <row r="45">
      <c r="A45" s="12" t="s">
        <v>47</v>
      </c>
      <c r="B45" s="4">
        <v>15254</v>
      </c>
      <c r="C45" s="6">
        <v>27.72</v>
      </c>
      <c r="D45" s="4">
        <v>6003</v>
      </c>
      <c r="E45" s="6">
        <f t="shared" si="0"/>
        <v>0</v>
      </c>
      <c r="F45" s="5">
        <v>5991</v>
      </c>
      <c r="G45" s="10">
        <f t="shared" si="1"/>
        <v>0</v>
      </c>
      <c r="H45" s="4">
        <v>727</v>
      </c>
      <c r="I45" s="6">
        <f t="shared" si="2"/>
        <v>0</v>
      </c>
      <c r="J45" s="4">
        <v>6</v>
      </c>
      <c r="K45" s="6">
        <f t="shared" si="3"/>
        <v>0</v>
      </c>
      <c r="L45" s="4">
        <v>2527</v>
      </c>
      <c r="M45" s="6">
        <f t="shared" si="4"/>
        <v>0</v>
      </c>
      <c r="N45" s="10">
        <v>15320</v>
      </c>
    </row>
    <row r="46">
      <c r="A46" s="12" t="s">
        <v>48</v>
      </c>
      <c r="B46" s="4">
        <v>5948</v>
      </c>
      <c r="C46" s="6">
        <v>10.81</v>
      </c>
      <c r="D46" s="4">
        <v>2371</v>
      </c>
      <c r="E46" s="6">
        <f t="shared" si="0"/>
        <v>0</v>
      </c>
      <c r="F46" s="5">
        <v>2265</v>
      </c>
      <c r="G46" s="10">
        <f t="shared" si="1"/>
        <v>0</v>
      </c>
      <c r="H46" s="4">
        <v>269</v>
      </c>
      <c r="I46" s="6">
        <f t="shared" si="2"/>
        <v>0</v>
      </c>
      <c r="J46" s="4">
        <v>1</v>
      </c>
      <c r="K46" s="6">
        <f t="shared" si="3"/>
        <v>0</v>
      </c>
      <c r="L46" s="4">
        <v>1042</v>
      </c>
      <c r="M46" s="6">
        <f t="shared" si="4"/>
        <v>0</v>
      </c>
      <c r="N46" s="10">
        <v>5974</v>
      </c>
    </row>
    <row r="47">
      <c r="A47" s="12" t="s">
        <v>49</v>
      </c>
      <c r="B47" s="4">
        <v>2927</v>
      </c>
      <c r="C47" s="6">
        <v>5.32</v>
      </c>
      <c r="D47" s="4">
        <v>1302</v>
      </c>
      <c r="E47" s="6">
        <f t="shared" si="0"/>
        <v>0</v>
      </c>
      <c r="F47" s="5">
        <v>1059</v>
      </c>
      <c r="G47" s="10">
        <f t="shared" si="1"/>
        <v>0</v>
      </c>
      <c r="H47" s="4">
        <v>149</v>
      </c>
      <c r="I47" s="6">
        <f t="shared" si="2"/>
        <v>0</v>
      </c>
      <c r="J47" s="4">
        <v>1</v>
      </c>
      <c r="K47" s="6">
        <f t="shared" si="3"/>
        <v>0</v>
      </c>
      <c r="L47" s="4">
        <v>416</v>
      </c>
      <c r="M47" s="6">
        <f t="shared" si="4"/>
        <v>0</v>
      </c>
      <c r="N47" s="10">
        <v>2939</v>
      </c>
    </row>
    <row r="48">
      <c r="A48" s="12" t="s">
        <v>50</v>
      </c>
      <c r="B48" s="4">
        <v>4672</v>
      </c>
      <c r="C48" s="6">
        <v>8.49</v>
      </c>
      <c r="D48" s="4">
        <v>1864</v>
      </c>
      <c r="E48" s="6">
        <f t="shared" si="0"/>
        <v>0</v>
      </c>
      <c r="F48" s="5">
        <v>1661</v>
      </c>
      <c r="G48" s="10">
        <f t="shared" si="1"/>
        <v>0</v>
      </c>
      <c r="H48" s="4">
        <v>260</v>
      </c>
      <c r="I48" s="6">
        <f t="shared" si="2"/>
        <v>0</v>
      </c>
      <c r="J48" s="4">
        <v>1</v>
      </c>
      <c r="K48" s="6">
        <f t="shared" si="3"/>
        <v>0</v>
      </c>
      <c r="L48" s="4">
        <v>886</v>
      </c>
      <c r="M48" s="6">
        <f t="shared" si="4"/>
        <v>0</v>
      </c>
      <c r="N48" s="10">
        <v>4675</v>
      </c>
    </row>
    <row r="49">
      <c r="A49" s="11" t="s">
        <v>51</v>
      </c>
      <c r="B49" s="20"/>
      <c r="C49" s="3"/>
      <c r="D49" s="1"/>
      <c r="E49" s="3"/>
      <c r="F49" s="2"/>
      <c r="G49" s="9"/>
      <c r="H49" s="1"/>
      <c r="I49" s="3"/>
      <c r="J49" s="1"/>
      <c r="K49" s="3"/>
      <c r="L49" s="1"/>
      <c r="M49" s="3"/>
      <c r="N49" s="9"/>
    </row>
    <row r="50">
      <c r="A50" s="12" t="s">
        <v>52</v>
      </c>
      <c r="B50" s="4">
        <v>218</v>
      </c>
      <c r="C50" s="6">
        <v>0.4</v>
      </c>
      <c r="D50" s="4">
        <v>130</v>
      </c>
      <c r="E50" s="6">
        <f t="shared" si="0"/>
        <v>0</v>
      </c>
      <c r="F50" s="5">
        <v>75</v>
      </c>
      <c r="G50" s="10">
        <f t="shared" si="1"/>
        <v>0</v>
      </c>
      <c r="H50" s="4">
        <v>3</v>
      </c>
      <c r="I50" s="6">
        <f t="shared" si="2"/>
        <v>0</v>
      </c>
      <c r="J50" s="4">
        <v>1</v>
      </c>
      <c r="K50" s="6">
        <f t="shared" si="3"/>
        <v>0</v>
      </c>
      <c r="L50" s="4">
        <v>9</v>
      </c>
      <c r="M50" s="6">
        <f t="shared" si="4"/>
        <v>0</v>
      </c>
      <c r="N50" s="10">
        <v>219</v>
      </c>
    </row>
    <row r="51">
      <c r="A51" s="12" t="s">
        <v>53</v>
      </c>
      <c r="B51" s="4">
        <v>38783</v>
      </c>
      <c r="C51" s="6">
        <v>70.49</v>
      </c>
      <c r="D51" s="4">
        <v>15906</v>
      </c>
      <c r="E51" s="6">
        <f t="shared" si="0"/>
        <v>0</v>
      </c>
      <c r="F51" s="5">
        <v>13055</v>
      </c>
      <c r="G51" s="10">
        <f t="shared" si="1"/>
        <v>0</v>
      </c>
      <c r="H51" s="4">
        <v>1547</v>
      </c>
      <c r="I51" s="6">
        <f t="shared" si="2"/>
        <v>0</v>
      </c>
      <c r="J51" s="4">
        <v>1529</v>
      </c>
      <c r="K51" s="6">
        <f t="shared" si="3"/>
        <v>0</v>
      </c>
      <c r="L51" s="4">
        <v>6746</v>
      </c>
      <c r="M51" s="6">
        <f t="shared" si="4"/>
        <v>0</v>
      </c>
      <c r="N51" s="10">
        <v>38899</v>
      </c>
    </row>
    <row r="52">
      <c r="A52" s="11" t="s">
        <v>54</v>
      </c>
      <c r="B52" s="20"/>
      <c r="C52" s="3"/>
      <c r="D52" s="1"/>
      <c r="E52" s="3"/>
      <c r="F52" s="2"/>
      <c r="G52" s="9"/>
      <c r="H52" s="1"/>
      <c r="I52" s="3"/>
      <c r="J52" s="1"/>
      <c r="K52" s="3"/>
      <c r="L52" s="1"/>
      <c r="M52" s="3"/>
      <c r="N52" s="9"/>
    </row>
    <row r="53">
      <c r="A53" s="12" t="s">
        <v>12</v>
      </c>
      <c r="B53" s="4">
        <v>10084</v>
      </c>
      <c r="C53" s="6">
        <v>18.33</v>
      </c>
      <c r="D53" s="4">
        <v>4271</v>
      </c>
      <c r="E53" s="6">
        <f t="shared" si="0"/>
        <v>0</v>
      </c>
      <c r="F53" s="5">
        <v>3102</v>
      </c>
      <c r="G53" s="10">
        <f t="shared" si="1"/>
        <v>0</v>
      </c>
      <c r="H53" s="4">
        <v>398</v>
      </c>
      <c r="I53" s="6">
        <f t="shared" si="2"/>
        <v>0</v>
      </c>
      <c r="J53" s="4">
        <v>756</v>
      </c>
      <c r="K53" s="6">
        <f t="shared" si="3"/>
        <v>0</v>
      </c>
      <c r="L53" s="4">
        <v>1557</v>
      </c>
      <c r="M53" s="6">
        <f t="shared" si="4"/>
        <v>0</v>
      </c>
      <c r="N53" s="10">
        <v>10120</v>
      </c>
    </row>
    <row r="54">
      <c r="A54" s="13" t="s">
        <v>13</v>
      </c>
      <c r="B54" s="21">
        <v>44771</v>
      </c>
      <c r="C54" s="8">
        <v>81.37</v>
      </c>
      <c r="D54" s="7">
        <v>18297</v>
      </c>
      <c r="E54" s="8">
        <f t="shared" si="0"/>
        <v>0</v>
      </c>
      <c r="F54" s="7">
        <v>15359</v>
      </c>
      <c r="G54" s="17">
        <f t="shared" si="1"/>
        <v>0</v>
      </c>
      <c r="H54" s="7">
        <v>2059</v>
      </c>
      <c r="I54" s="8">
        <f t="shared" si="2"/>
        <v>0</v>
      </c>
      <c r="J54" s="7">
        <v>1354</v>
      </c>
      <c r="K54" s="8">
        <f t="shared" si="3"/>
        <v>0</v>
      </c>
      <c r="L54" s="7">
        <v>7702</v>
      </c>
      <c r="M54" s="8">
        <f t="shared" si="4"/>
        <v>0</v>
      </c>
      <c r="N54" s="17">
        <v>44902</v>
      </c>
    </row>
    <row r="57">
      <c r="B57" s="22" t="s">
        <v>55</v>
      </c>
      <c r="C57" s="22"/>
      <c r="D57" s="22" t="s">
        <v>56</v>
      </c>
      <c r="E57" s="22"/>
      <c r="F57" s="22" t="s">
        <v>57</v>
      </c>
      <c r="G57" s="22"/>
    </row>
    <row r="58">
      <c r="A58" s="18" t="s">
        <v>58</v>
      </c>
      <c r="B58" s="23" t="s">
        <v>59</v>
      </c>
      <c r="C58" s="23"/>
      <c r="D58" s="23" t="s">
        <v>60</v>
      </c>
      <c r="E58" s="23"/>
      <c r="F58" s="23" t="s">
        <v>61</v>
      </c>
      <c r="G58" s="23"/>
    </row>
    <row r="61">
      <c r="B61" s="22" t="s">
        <v>62</v>
      </c>
      <c r="C61" s="22"/>
      <c r="D61" s="22" t="s">
        <v>63</v>
      </c>
      <c r="E61" s="22"/>
      <c r="F61" s="22" t="s">
        <v>64</v>
      </c>
      <c r="G61" s="22"/>
      <c r="H61" s="22" t="s">
        <v>65</v>
      </c>
      <c r="I61" s="22"/>
      <c r="J61" s="22" t="s">
        <v>66</v>
      </c>
      <c r="K61" s="22"/>
      <c r="L61" s="22" t="s">
        <v>19</v>
      </c>
      <c r="M61" s="22"/>
    </row>
    <row r="62">
      <c r="A62" s="18" t="s">
        <v>67</v>
      </c>
      <c r="B62" s="23"/>
      <c r="C62" s="23"/>
      <c r="D62" s="23"/>
      <c r="E62" s="23"/>
      <c r="F62" s="23" t="s">
        <v>68</v>
      </c>
      <c r="G62" s="23"/>
      <c r="H62" s="23"/>
      <c r="I62" s="23"/>
      <c r="J62" s="23" t="s">
        <v>68</v>
      </c>
      <c r="K62" s="23"/>
      <c r="L62" s="23" t="s">
        <v>68</v>
      </c>
      <c r="M62" s="23"/>
    </row>
  </sheetData>
  <mergeCells>
    <mergeCell ref="F1:G1"/>
    <mergeCell ref="H1:I1"/>
    <mergeCell ref="J1:K1"/>
    <mergeCell ref="L1:M1"/>
    <mergeCell ref="B58:C58"/>
    <mergeCell ref="D58:E58"/>
    <mergeCell ref="B57:C57"/>
    <mergeCell ref="B1:C1"/>
    <mergeCell ref="D1:E1"/>
    <mergeCell ref="D57:E57"/>
    <mergeCell ref="F57:G57"/>
    <mergeCell ref="F58:G58"/>
    <mergeCell ref="J61:K61"/>
    <mergeCell ref="H62:I62"/>
    <mergeCell ref="J62:K62"/>
    <mergeCell ref="L61:M61"/>
    <mergeCell ref="L62:M62"/>
    <mergeCell ref="B61:C61"/>
    <mergeCell ref="B62:C62"/>
    <mergeCell ref="D62:E62"/>
    <mergeCell ref="F62:G62"/>
    <mergeCell ref="H61:I61"/>
    <mergeCell ref="D61:E61"/>
    <mergeCell ref="F61:G6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2018-11-28T13:11:42Z</dcterms:modified>
</cp:coreProperties>
</file>